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etpub\wwwroot\SensoryComputerSystems\phpBB2\SCSOtherFiles\"/>
    </mc:Choice>
  </mc:AlternateContent>
  <bookViews>
    <workbookView xWindow="120" yWindow="30" windowWidth="19020" windowHeight="12150"/>
  </bookViews>
  <sheets>
    <sheet name="2_OUT_OF_5" sheetId="1" r:id="rId1"/>
    <sheet name="Sheet2" sheetId="2" r:id="rId2"/>
    <sheet name="Sheet3" sheetId="3" r:id="rId3"/>
  </sheets>
  <definedNames>
    <definedName name="_xlnm.Print_Titles" localSheetId="0">'2_OUT_OF_5'!$1:$1</definedName>
  </definedNames>
  <calcPr calcId="152511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  <c r="K2" i="1"/>
  <c r="K11" i="1" l="1"/>
  <c r="K10" i="1"/>
  <c r="K17" i="1" l="1"/>
  <c r="J18" i="1" s="1"/>
</calcChain>
</file>

<file path=xl/sharedStrings.xml><?xml version="1.0" encoding="utf-8"?>
<sst xmlns="http://schemas.openxmlformats.org/spreadsheetml/2006/main" count="30" uniqueCount="28">
  <si>
    <t>Rep</t>
  </si>
  <si>
    <t>Block</t>
  </si>
  <si>
    <t>Judge</t>
  </si>
  <si>
    <t>Sample</t>
  </si>
  <si>
    <t>Order</t>
  </si>
  <si>
    <t>Sample 275</t>
  </si>
  <si>
    <t>Sample 576</t>
  </si>
  <si>
    <t>Sample 134</t>
  </si>
  <si>
    <t>Sample 328</t>
  </si>
  <si>
    <t>ANONYMOUS0001</t>
  </si>
  <si>
    <t>ANONYMOUS0002</t>
  </si>
  <si>
    <t>ANONYMOUS0003</t>
  </si>
  <si>
    <t>ANONYMOUS0004</t>
  </si>
  <si>
    <t>ANONYMOUS0005</t>
  </si>
  <si>
    <t>ANONYMOUS0006</t>
  </si>
  <si>
    <t>ANONYMOUS0007</t>
  </si>
  <si>
    <t>Easy Formula:</t>
  </si>
  <si>
    <t xml:space="preserve">Correct Count = </t>
  </si>
  <si>
    <t xml:space="preserve">Incorrect Count = </t>
  </si>
  <si>
    <t>Stats Results:</t>
  </si>
  <si>
    <t>P-Value when testing for a difference:</t>
  </si>
  <si>
    <t>2 out of 5 test</t>
  </si>
  <si>
    <t>Sample 426</t>
  </si>
  <si>
    <t>In this example, samples 275 &amp; 134 &amp; 426 are the same, 576 &amp; 328 are the same.</t>
  </si>
  <si>
    <t>=COUNTIF(K2:K8,"Correct")</t>
  </si>
  <si>
    <t>=IF(AND(F2=H2,F2=J2),"Correct","Incorrect")</t>
  </si>
  <si>
    <t>=COUNTIF(K2:K8,"Incorrect")</t>
  </si>
  <si>
    <t>=1-BINOMDIST(K10-1,K10+K11,1/10,TRUE)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</si>
</sst>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i/>
      <sz val="8"/>
      <color theme="1"/>
      <name val="Arial"/>
      <family val="2"/>
    </font>
    <font>
      <sz val="10"/>
      <color theme="1"/>
      <name val="Segoe UI"/>
      <family val="2"/>
    </font>
    <font>
      <b/>
      <sz val="11"/>
      <color rgb="FFFF0000"/>
      <name val="Segoe UI"/>
      <family val="2"/>
    </font>
    <font>
      <b/>
      <sz val="11"/>
      <color rgb="FF00B050"/>
      <name val="Segoe U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left" vertical="top"/>
    </xf>
    <xf numFmtId="0" fontId="2" fillId="2" borderId="1" xfId="0" quotePrefix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quotePrefix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120" zoomScaleNormal="120" workbookViewId="0">
      <pane ySplit="1" topLeftCell="A2" activePane="bottomLeft" state="frozenSplit"/>
      <selection pane="bottomLeft" activeCell="C10" sqref="C10"/>
    </sheetView>
  </sheetViews>
  <sheetFormatPr defaultRowHeight="12.75" x14ac:dyDescent="0.2"/>
  <cols>
    <col min="1" max="2" width="5.7109375" style="4" customWidth="1"/>
    <col min="3" max="3" width="17.7109375" style="5" customWidth="1"/>
    <col min="4" max="10" width="11.7109375" style="4" customWidth="1"/>
    <col min="11" max="11" width="16.28515625" style="8" customWidth="1"/>
    <col min="12" max="16384" width="9.140625" style="1"/>
  </cols>
  <sheetData>
    <row r="1" spans="1:12" s="2" customFormat="1" ht="32.1" customHeight="1" x14ac:dyDescent="0.2">
      <c r="A1" s="3" t="s">
        <v>0</v>
      </c>
      <c r="B1" s="3" t="s">
        <v>1</v>
      </c>
      <c r="C1" s="6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22</v>
      </c>
      <c r="K1" s="7"/>
      <c r="L1" s="20" t="s">
        <v>16</v>
      </c>
    </row>
    <row r="2" spans="1:12" s="12" customFormat="1" ht="15" customHeight="1" x14ac:dyDescent="0.2">
      <c r="A2" s="9">
        <v>1</v>
      </c>
      <c r="B2" s="9">
        <v>1</v>
      </c>
      <c r="C2" s="10" t="s">
        <v>9</v>
      </c>
      <c r="D2" s="9">
        <v>1</v>
      </c>
      <c r="E2" s="9">
        <v>1</v>
      </c>
      <c r="F2" s="16">
        <v>2</v>
      </c>
      <c r="G2" s="17">
        <v>1</v>
      </c>
      <c r="H2" s="16">
        <v>2</v>
      </c>
      <c r="I2" s="17">
        <v>1</v>
      </c>
      <c r="J2" s="16">
        <v>2</v>
      </c>
      <c r="K2" s="11" t="str">
        <f>IF(AND(F2=H2,F2=J2),"Correct","Incorrect")</f>
        <v>Correct</v>
      </c>
      <c r="L2" s="23" t="s">
        <v>25</v>
      </c>
    </row>
    <row r="3" spans="1:12" s="12" customFormat="1" ht="15" customHeight="1" x14ac:dyDescent="0.2">
      <c r="A3" s="9">
        <v>1</v>
      </c>
      <c r="B3" s="9">
        <v>1</v>
      </c>
      <c r="C3" s="10" t="s">
        <v>10</v>
      </c>
      <c r="D3" s="9">
        <v>1</v>
      </c>
      <c r="E3" s="9">
        <v>1</v>
      </c>
      <c r="F3" s="16">
        <v>2</v>
      </c>
      <c r="G3" s="17">
        <v>1</v>
      </c>
      <c r="H3" s="16">
        <v>2</v>
      </c>
      <c r="I3" s="17">
        <v>1</v>
      </c>
      <c r="J3" s="16">
        <v>2</v>
      </c>
      <c r="K3" s="11" t="str">
        <f t="shared" ref="K3:K8" si="0">IF(AND(F3=H3,F3=J3),"Correct","Incorrect")</f>
        <v>Correct</v>
      </c>
    </row>
    <row r="4" spans="1:12" s="12" customFormat="1" ht="15" customHeight="1" x14ac:dyDescent="0.2">
      <c r="A4" s="9">
        <v>1</v>
      </c>
      <c r="B4" s="9">
        <v>1</v>
      </c>
      <c r="C4" s="10" t="s">
        <v>11</v>
      </c>
      <c r="D4" s="9">
        <v>1</v>
      </c>
      <c r="E4" s="9">
        <v>1</v>
      </c>
      <c r="F4" s="16">
        <v>1</v>
      </c>
      <c r="G4" s="17">
        <v>2</v>
      </c>
      <c r="H4" s="16">
        <v>1</v>
      </c>
      <c r="I4" s="17">
        <v>2</v>
      </c>
      <c r="J4" s="16">
        <v>1</v>
      </c>
      <c r="K4" s="11" t="str">
        <f t="shared" si="0"/>
        <v>Correct</v>
      </c>
    </row>
    <row r="5" spans="1:12" s="12" customFormat="1" ht="15" customHeight="1" x14ac:dyDescent="0.2">
      <c r="A5" s="9">
        <v>1</v>
      </c>
      <c r="B5" s="9">
        <v>1</v>
      </c>
      <c r="C5" s="10" t="s">
        <v>12</v>
      </c>
      <c r="D5" s="9">
        <v>1</v>
      </c>
      <c r="E5" s="9">
        <v>1</v>
      </c>
      <c r="F5" s="16">
        <v>2</v>
      </c>
      <c r="G5" s="17">
        <v>1</v>
      </c>
      <c r="H5" s="16">
        <v>2</v>
      </c>
      <c r="I5" s="17">
        <v>1</v>
      </c>
      <c r="J5" s="16">
        <v>2</v>
      </c>
      <c r="K5" s="11" t="str">
        <f t="shared" si="0"/>
        <v>Correct</v>
      </c>
    </row>
    <row r="6" spans="1:12" s="12" customFormat="1" ht="15" customHeight="1" x14ac:dyDescent="0.2">
      <c r="A6" s="9">
        <v>1</v>
      </c>
      <c r="B6" s="9">
        <v>1</v>
      </c>
      <c r="C6" s="10" t="s">
        <v>13</v>
      </c>
      <c r="D6" s="9">
        <v>1</v>
      </c>
      <c r="E6" s="9">
        <v>1</v>
      </c>
      <c r="F6" s="16">
        <v>2</v>
      </c>
      <c r="G6" s="17">
        <v>2</v>
      </c>
      <c r="H6" s="16">
        <v>1</v>
      </c>
      <c r="I6" s="17">
        <v>1</v>
      </c>
      <c r="J6" s="16">
        <v>2</v>
      </c>
      <c r="K6" s="11" t="str">
        <f t="shared" si="0"/>
        <v>Incorrect</v>
      </c>
    </row>
    <row r="7" spans="1:12" s="12" customFormat="1" ht="15" customHeight="1" x14ac:dyDescent="0.2">
      <c r="A7" s="9">
        <v>1</v>
      </c>
      <c r="B7" s="9">
        <v>1</v>
      </c>
      <c r="C7" s="10" t="s">
        <v>14</v>
      </c>
      <c r="D7" s="9">
        <v>1</v>
      </c>
      <c r="E7" s="9">
        <v>1</v>
      </c>
      <c r="F7" s="16">
        <v>2</v>
      </c>
      <c r="G7" s="17">
        <v>1</v>
      </c>
      <c r="H7" s="16">
        <v>1</v>
      </c>
      <c r="I7" s="17">
        <v>2</v>
      </c>
      <c r="J7" s="16">
        <v>2</v>
      </c>
      <c r="K7" s="11" t="str">
        <f t="shared" si="0"/>
        <v>Incorrect</v>
      </c>
    </row>
    <row r="8" spans="1:12" s="12" customFormat="1" ht="15" customHeight="1" x14ac:dyDescent="0.2">
      <c r="A8" s="9">
        <v>1</v>
      </c>
      <c r="B8" s="9">
        <v>1</v>
      </c>
      <c r="C8" s="10" t="s">
        <v>15</v>
      </c>
      <c r="D8" s="9">
        <v>1</v>
      </c>
      <c r="E8" s="9">
        <v>1</v>
      </c>
      <c r="F8" s="16">
        <v>1</v>
      </c>
      <c r="G8" s="17">
        <v>2</v>
      </c>
      <c r="H8" s="16">
        <v>2</v>
      </c>
      <c r="I8" s="17">
        <v>1</v>
      </c>
      <c r="J8" s="16">
        <v>1</v>
      </c>
      <c r="K8" s="11" t="str">
        <f t="shared" si="0"/>
        <v>Incorrect</v>
      </c>
    </row>
    <row r="9" spans="1:12" s="12" customFormat="1" ht="15" customHeight="1" x14ac:dyDescent="0.2">
      <c r="A9" s="13"/>
      <c r="B9" s="13"/>
      <c r="C9" s="14"/>
      <c r="D9" s="13"/>
      <c r="E9" s="13"/>
      <c r="F9" s="13"/>
      <c r="G9" s="13"/>
      <c r="H9" s="13"/>
      <c r="I9" s="13"/>
      <c r="J9" s="13"/>
      <c r="K9" s="11"/>
      <c r="L9" s="22" t="s">
        <v>16</v>
      </c>
    </row>
    <row r="10" spans="1:12" s="12" customFormat="1" ht="15" customHeight="1" x14ac:dyDescent="0.2">
      <c r="A10" s="13"/>
      <c r="B10" s="13"/>
      <c r="C10" s="25" t="s">
        <v>21</v>
      </c>
      <c r="D10" s="13"/>
      <c r="E10" s="13"/>
      <c r="F10" s="13"/>
      <c r="G10" s="13"/>
      <c r="H10" s="13"/>
      <c r="J10" s="15" t="s">
        <v>17</v>
      </c>
      <c r="K10" s="19">
        <f>COUNTIF(K2:K8,"Correct")</f>
        <v>4</v>
      </c>
      <c r="L10" s="23" t="s">
        <v>24</v>
      </c>
    </row>
    <row r="11" spans="1:12" s="12" customFormat="1" ht="15" customHeight="1" x14ac:dyDescent="0.2">
      <c r="A11" s="13"/>
      <c r="B11" s="13"/>
      <c r="C11" s="24" t="s">
        <v>23</v>
      </c>
      <c r="D11" s="24"/>
      <c r="E11" s="24"/>
      <c r="F11" s="24"/>
      <c r="G11" s="24"/>
      <c r="H11" s="13"/>
      <c r="J11" s="15" t="s">
        <v>18</v>
      </c>
      <c r="K11" s="18">
        <f>COUNTIF(K2:K8,"Incorrect")</f>
        <v>3</v>
      </c>
      <c r="L11" s="23" t="s">
        <v>26</v>
      </c>
    </row>
    <row r="12" spans="1:12" s="12" customFormat="1" ht="15" customHeight="1" x14ac:dyDescent="0.2">
      <c r="A12" s="13"/>
      <c r="B12" s="13"/>
      <c r="C12" s="14"/>
      <c r="D12" s="13"/>
      <c r="E12" s="13"/>
      <c r="F12" s="13"/>
      <c r="G12" s="13"/>
      <c r="H12" s="13"/>
    </row>
    <row r="13" spans="1:12" s="12" customFormat="1" ht="15" customHeight="1" x14ac:dyDescent="0.2">
      <c r="A13" s="13"/>
      <c r="B13" s="13"/>
      <c r="C13" s="14"/>
      <c r="D13" s="13"/>
      <c r="E13" s="13"/>
      <c r="F13" s="13"/>
      <c r="G13" s="13"/>
      <c r="H13" s="13"/>
      <c r="J13" s="13"/>
      <c r="K13" s="11"/>
    </row>
    <row r="14" spans="1:12" s="12" customFormat="1" ht="15" customHeight="1" x14ac:dyDescent="0.2">
      <c r="A14" s="13"/>
      <c r="B14" s="13"/>
      <c r="C14" s="14"/>
      <c r="D14" s="13"/>
      <c r="E14" s="13"/>
      <c r="F14" s="13"/>
      <c r="G14" s="13"/>
      <c r="H14" s="13"/>
      <c r="J14" s="13"/>
      <c r="K14" s="11"/>
    </row>
    <row r="15" spans="1:12" s="12" customFormat="1" ht="15" customHeight="1" x14ac:dyDescent="0.2">
      <c r="A15" s="13"/>
      <c r="B15" s="13"/>
      <c r="C15" s="14"/>
      <c r="D15" s="13"/>
      <c r="E15" s="13"/>
      <c r="F15" s="13"/>
      <c r="G15" s="13"/>
      <c r="H15" s="13"/>
      <c r="J15" s="13"/>
      <c r="K15" s="11"/>
    </row>
    <row r="16" spans="1:12" s="12" customFormat="1" ht="15" customHeight="1" x14ac:dyDescent="0.2">
      <c r="A16" s="13"/>
      <c r="B16" s="13"/>
      <c r="C16" s="14"/>
      <c r="D16" s="13"/>
      <c r="E16" s="13"/>
      <c r="F16" s="13"/>
      <c r="G16" s="13"/>
      <c r="H16" s="13"/>
      <c r="J16" s="15" t="s">
        <v>19</v>
      </c>
      <c r="K16" s="11"/>
      <c r="L16" s="22" t="s">
        <v>16</v>
      </c>
    </row>
    <row r="17" spans="1:12" s="12" customFormat="1" ht="15" customHeight="1" x14ac:dyDescent="0.2">
      <c r="A17" s="13"/>
      <c r="B17" s="13"/>
      <c r="C17" s="14"/>
      <c r="D17" s="13"/>
      <c r="E17" s="13"/>
      <c r="F17" s="13"/>
      <c r="G17" s="13"/>
      <c r="H17" s="13"/>
      <c r="J17" s="15" t="s">
        <v>20</v>
      </c>
      <c r="K17" s="21">
        <f>1-BINOMDIST(K10-1,K10+K11,1/10,TRUE)</f>
        <v>2.7280000000000637E-3</v>
      </c>
      <c r="L17" s="23" t="s">
        <v>27</v>
      </c>
    </row>
    <row r="18" spans="1:12" s="12" customFormat="1" ht="15" customHeight="1" x14ac:dyDescent="0.2">
      <c r="A18" s="13"/>
      <c r="B18" s="13"/>
      <c r="C18" s="14"/>
      <c r="D18" s="13"/>
      <c r="E18" s="13"/>
      <c r="F18" s="13"/>
      <c r="G18" s="13"/>
      <c r="H18" s="13"/>
      <c r="J18" s="15" t="str">
        <f>CONCATENATE("Conclusion is the samples are ",IF(K17&gt;0.25,"Not ",""),"significantly different at the ",IF(K17&gt;0.25,"75",TEXT(INT((1-K17)*100),"###")),"% confidence level.")</f>
        <v>Conclusion is the samples are significantly different at the 99% confidence level.</v>
      </c>
    </row>
    <row r="19" spans="1:12" s="12" customFormat="1" ht="15" customHeight="1" x14ac:dyDescent="0.2">
      <c r="A19" s="13"/>
      <c r="B19" s="13"/>
      <c r="C19" s="14"/>
      <c r="D19" s="13"/>
      <c r="E19" s="13"/>
      <c r="F19" s="13"/>
      <c r="G19" s="13"/>
      <c r="H19" s="13"/>
      <c r="I19" s="13"/>
      <c r="J19" s="13"/>
    </row>
    <row r="20" spans="1:12" s="12" customFormat="1" ht="15" customHeight="1" x14ac:dyDescent="0.2">
      <c r="A20" s="13"/>
      <c r="B20" s="13"/>
      <c r="C20" s="14"/>
      <c r="D20" s="13"/>
      <c r="E20" s="13"/>
      <c r="F20" s="13"/>
      <c r="G20" s="13"/>
      <c r="H20" s="13"/>
      <c r="I20" s="13"/>
      <c r="J20" s="13"/>
      <c r="K20" s="11"/>
    </row>
    <row r="21" spans="1:12" ht="15" customHeight="1" x14ac:dyDescent="0.2"/>
  </sheetData>
  <mergeCells count="1">
    <mergeCell ref="C11:G11"/>
  </mergeCells>
  <printOptions horizontalCentered="1"/>
  <pageMargins left="0.5" right="0.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2_OUT_OF_5</vt:lpstr>
      <vt:lpstr>Sheet2</vt:lpstr>
      <vt:lpstr>Sheet3</vt:lpstr>
      <vt:lpstr>'2_OUT_OF_5'!Print_Titles</vt:lpstr>
    </vt:vector>
  </TitlesOfParts>
  <Company>SCS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</dc:creator>
  <dc:description>Created by SIMS 2000_x000d_
Sensory Computer Systems</dc:description>
  <cp:lastModifiedBy>SCS</cp:lastModifiedBy>
  <cp:lastPrinted>2013-03-07T16:36:43Z</cp:lastPrinted>
  <dcterms:created xsi:type="dcterms:W3CDTF">2013-03-07T15:57:28Z</dcterms:created>
  <dcterms:modified xsi:type="dcterms:W3CDTF">2021-03-30T13:32:56Z</dcterms:modified>
</cp:coreProperties>
</file>